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  <sheet name="Sheet3" sheetId="3" r:id="rId2"/>
  </sheets>
  <definedNames>
    <definedName name="_xlnm.Print_Area" localSheetId="0">Sheet2!$A$1:$K$42</definedName>
  </definedNames>
  <calcPr calcId="144525"/>
</workbook>
</file>

<file path=xl/sharedStrings.xml><?xml version="1.0" encoding="utf-8"?>
<sst xmlns="http://schemas.openxmlformats.org/spreadsheetml/2006/main" count="91" uniqueCount="90">
  <si>
    <r>
      <t>省道</t>
    </r>
    <r>
      <rPr>
        <b/>
        <sz val="36"/>
        <rFont val="Times New Roman"/>
        <charset val="134"/>
      </rPr>
      <t>215</t>
    </r>
    <r>
      <rPr>
        <b/>
        <sz val="36"/>
        <rFont val="宋体"/>
        <charset val="134"/>
      </rPr>
      <t>线大件过境公路工程</t>
    </r>
    <r>
      <rPr>
        <b/>
        <sz val="36"/>
        <rFont val="Times New Roman"/>
        <charset val="134"/>
      </rPr>
      <t>PPP</t>
    </r>
    <r>
      <rPr>
        <b/>
        <sz val="36"/>
        <rFont val="宋体"/>
        <charset val="134"/>
      </rPr>
      <t>项目夹江段（</t>
    </r>
    <r>
      <rPr>
        <b/>
        <sz val="36"/>
        <rFont val="Times New Roman"/>
        <charset val="134"/>
      </rPr>
      <t xml:space="preserve">K0+000-K1+480)
</t>
    </r>
    <r>
      <rPr>
        <b/>
        <sz val="36"/>
        <rFont val="宋体"/>
        <charset val="134"/>
      </rPr>
      <t>建设期绩效考核打分表</t>
    </r>
  </si>
  <si>
    <t>时间：2023年3月3日</t>
  </si>
  <si>
    <r>
      <rPr>
        <b/>
        <sz val="24"/>
        <rFont val="仿宋"/>
        <charset val="134"/>
      </rPr>
      <t>序号</t>
    </r>
  </si>
  <si>
    <r>
      <rPr>
        <b/>
        <sz val="24"/>
        <rFont val="仿宋"/>
        <charset val="134"/>
      </rPr>
      <t>绩效目标</t>
    </r>
  </si>
  <si>
    <r>
      <rPr>
        <b/>
        <sz val="24"/>
        <rFont val="仿宋"/>
        <charset val="134"/>
      </rPr>
      <t>考核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项目</t>
    </r>
  </si>
  <si>
    <t>考核内容</t>
  </si>
  <si>
    <r>
      <rPr>
        <b/>
        <sz val="24"/>
        <rFont val="仿宋"/>
        <charset val="134"/>
      </rPr>
      <t>第一阶段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考核得分</t>
    </r>
  </si>
  <si>
    <r>
      <rPr>
        <b/>
        <sz val="24"/>
        <rFont val="仿宋"/>
        <charset val="134"/>
      </rPr>
      <t>第一阶段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扣</t>
    </r>
    <r>
      <rPr>
        <b/>
        <sz val="24"/>
        <rFont val="Times New Roman"/>
        <charset val="134"/>
      </rPr>
      <t xml:space="preserve"> </t>
    </r>
    <r>
      <rPr>
        <b/>
        <sz val="24"/>
        <rFont val="仿宋"/>
        <charset val="134"/>
      </rPr>
      <t>（加）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分依据</t>
    </r>
  </si>
  <si>
    <r>
      <rPr>
        <b/>
        <sz val="24"/>
        <rFont val="仿宋"/>
        <charset val="134"/>
      </rPr>
      <t>第一阶段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扣（加）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分文件</t>
    </r>
  </si>
  <si>
    <r>
      <rPr>
        <b/>
        <sz val="24"/>
        <rFont val="仿宋"/>
        <charset val="134"/>
      </rPr>
      <t>第二阶段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考核得分</t>
    </r>
  </si>
  <si>
    <r>
      <rPr>
        <b/>
        <sz val="24"/>
        <rFont val="仿宋"/>
        <charset val="134"/>
      </rPr>
      <t>第二阶段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扣</t>
    </r>
    <r>
      <rPr>
        <b/>
        <sz val="24"/>
        <rFont val="Times New Roman"/>
        <charset val="134"/>
      </rPr>
      <t xml:space="preserve"> </t>
    </r>
    <r>
      <rPr>
        <b/>
        <sz val="24"/>
        <rFont val="仿宋"/>
        <charset val="134"/>
      </rPr>
      <t>（加）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分依据</t>
    </r>
  </si>
  <si>
    <r>
      <rPr>
        <b/>
        <sz val="24"/>
        <rFont val="仿宋"/>
        <charset val="134"/>
      </rPr>
      <t>第二阶段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扣（加）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分文件</t>
    </r>
  </si>
  <si>
    <r>
      <rPr>
        <b/>
        <sz val="24"/>
        <rFont val="仿宋"/>
        <charset val="134"/>
      </rPr>
      <t>考核标准</t>
    </r>
    <r>
      <rPr>
        <b/>
        <sz val="24"/>
        <rFont val="Times New Roman"/>
        <charset val="134"/>
      </rPr>
      <t xml:space="preserve">
</t>
    </r>
    <r>
      <rPr>
        <b/>
        <sz val="24"/>
        <rFont val="仿宋"/>
        <charset val="134"/>
      </rPr>
      <t>得</t>
    </r>
    <r>
      <rPr>
        <b/>
        <sz val="24"/>
        <rFont val="Times New Roman"/>
        <charset val="134"/>
      </rPr>
      <t xml:space="preserve">   </t>
    </r>
    <r>
      <rPr>
        <b/>
        <sz val="24"/>
        <rFont val="仿宋"/>
        <charset val="134"/>
      </rPr>
      <t>分</t>
    </r>
  </si>
  <si>
    <t>指标</t>
  </si>
  <si>
    <r>
      <rPr>
        <sz val="26"/>
        <rFont val="仿宋"/>
        <charset val="134"/>
      </rPr>
      <t>质量保证体系健全，质量责任落实到人，建立责任追究制度，严格执行交通运输部、省交通运输厅提出有关质量管理规定和措施，试验检测人员数量或资格符合合同要求，对上级主管部门检查发现的问题及时整改，无质量事故。</t>
    </r>
  </si>
  <si>
    <r>
      <rPr>
        <sz val="26"/>
        <rFont val="仿宋"/>
        <charset val="134"/>
      </rPr>
      <t>工程</t>
    </r>
    <r>
      <rPr>
        <sz val="26"/>
        <rFont val="Times New Roman"/>
        <charset val="134"/>
      </rPr>
      <t xml:space="preserve">
</t>
    </r>
    <r>
      <rPr>
        <sz val="26"/>
        <rFont val="仿宋"/>
        <charset val="134"/>
      </rPr>
      <t>质量</t>
    </r>
    <r>
      <rPr>
        <sz val="26"/>
        <rFont val="Times New Roman"/>
        <charset val="134"/>
      </rPr>
      <t xml:space="preserve">
</t>
    </r>
    <r>
      <rPr>
        <sz val="26"/>
        <rFont val="仿宋"/>
        <charset val="134"/>
      </rPr>
      <t>（</t>
    </r>
    <r>
      <rPr>
        <sz val="26"/>
        <rFont val="Times New Roman"/>
        <charset val="134"/>
      </rPr>
      <t>65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</si>
  <si>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质量管理制度与管理体系（</t>
    </r>
    <r>
      <rPr>
        <sz val="22"/>
        <rFont val="Times New Roman"/>
        <charset val="134"/>
      </rPr>
      <t>10</t>
    </r>
    <r>
      <rPr>
        <sz val="22"/>
        <rFont val="仿宋"/>
        <charset val="134"/>
      </rPr>
      <t>分）</t>
    </r>
  </si>
  <si>
    <r>
      <rPr>
        <sz val="22"/>
        <rFont val="仿宋"/>
        <charset val="134"/>
      </rPr>
      <t>建设单位、施工单位、监理单位质量管理制度不完善扣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分，质量管理体系不健全扣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分，扣完为止。</t>
    </r>
  </si>
  <si>
    <t>建设单位质量管理体系不完善，-0.2（政府监督检测机构未落实）</t>
  </si>
  <si>
    <r>
      <rPr>
        <sz val="26"/>
        <rFont val="仿宋"/>
        <charset val="134"/>
      </rPr>
      <t>关于市本级地方重点公路项目第一轮督导通报（乐交函〔</t>
    </r>
    <r>
      <rPr>
        <sz val="26"/>
        <rFont val="Times New Roman"/>
        <charset val="134"/>
      </rPr>
      <t>2019</t>
    </r>
    <r>
      <rPr>
        <sz val="26"/>
        <rFont val="宋体"/>
        <charset val="134"/>
      </rPr>
      <t>〕</t>
    </r>
    <r>
      <rPr>
        <sz val="26"/>
        <rFont val="Times New Roman"/>
        <charset val="134"/>
      </rPr>
      <t>230</t>
    </r>
    <r>
      <rPr>
        <sz val="26"/>
        <rFont val="宋体"/>
        <charset val="134"/>
      </rPr>
      <t>号）</t>
    </r>
  </si>
  <si>
    <r>
      <rPr>
        <sz val="22"/>
        <rFont val="仿宋"/>
        <charset val="134"/>
      </rPr>
      <t>质量控制管理（</t>
    </r>
    <r>
      <rPr>
        <sz val="22"/>
        <rFont val="Times New Roman"/>
        <charset val="134"/>
      </rPr>
      <t>10</t>
    </r>
    <r>
      <rPr>
        <sz val="22"/>
        <rFont val="仿宋"/>
        <charset val="134"/>
      </rPr>
      <t>分）</t>
    </r>
  </si>
  <si>
    <r>
      <rPr>
        <sz val="22"/>
        <rFont val="仿宋"/>
        <charset val="134"/>
      </rPr>
      <t>①建设单位、施工单位、监理单位质量保证体系是否健全，质量责任是否落实到人，是否建立责任追究制度，不合格每项扣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</si>
  <si>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6"/>
        <rFont val="仿宋"/>
        <charset val="134"/>
      </rPr>
      <t>试验检测人员变更手续不完善，</t>
    </r>
    <r>
      <rPr>
        <sz val="26"/>
        <rFont val="Times New Roman"/>
        <charset val="134"/>
      </rPr>
      <t>-0.2</t>
    </r>
    <r>
      <rPr>
        <sz val="26"/>
        <rFont val="仿宋"/>
        <charset val="134"/>
      </rPr>
      <t>分</t>
    </r>
  </si>
  <si>
    <r>
      <rPr>
        <sz val="26"/>
        <rFont val="仿宋"/>
        <charset val="134"/>
      </rPr>
      <t>一、关于乐山市交通基本建设质量监督站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年上半年质量安全综合检查情况的通报整改回复（监试〔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004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</t>
    </r>
    <r>
      <rPr>
        <sz val="26"/>
        <rFont val="仿宋"/>
        <charset val="134"/>
      </rPr>
      <t>二、关于质量监督及内审检查中存在问题的整改回复报告（监试〔</t>
    </r>
    <r>
      <rPr>
        <sz val="26"/>
        <rFont val="Times New Roman"/>
        <charset val="134"/>
      </rPr>
      <t>2020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003</t>
    </r>
    <r>
      <rPr>
        <sz val="26"/>
        <rFont val="仿宋"/>
        <charset val="134"/>
      </rPr>
      <t>号）</t>
    </r>
  </si>
  <si>
    <t xml:space="preserve">一、施工单位、监理单位质量保证体系不健全，质量责任未落实到人-0.2（两次发现人员不在岗）
二、未执行交通运输部、省交通运输厅提出有关质量管理规定和措施-0.4（两次发现交底不完善等问题）
</t>
  </si>
  <si>
    <r>
      <rPr>
        <sz val="26"/>
        <rFont val="仿宋"/>
        <charset val="134"/>
      </rPr>
      <t>一、关于市本级地方重点公路项目第一轮督导通报（乐交函〔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230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</t>
    </r>
    <r>
      <rPr>
        <sz val="26"/>
        <rFont val="仿宋"/>
        <charset val="134"/>
      </rPr>
      <t>二、关于市本级地方重点公路回头看督导情况的通报（乐交便〔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544</t>
    </r>
    <r>
      <rPr>
        <sz val="26"/>
        <rFont val="仿宋"/>
        <charset val="134"/>
      </rPr>
      <t>号）</t>
    </r>
  </si>
  <si>
    <r>
      <rPr>
        <sz val="22"/>
        <rFont val="仿宋"/>
        <charset val="134"/>
      </rPr>
      <t>②未执行交通运输部、省交通运输厅提出有关质量管理规定和措施，每发现一处扣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</si>
  <si>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③试验检测人员数量或资格不符合合同要求，每发现一人次扣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</si>
  <si>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④监理工程师发出的指令没有整改闭合，每项次扣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</si>
  <si>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⑤对上级主管部门检查发现的问题，没有及时整改并回复，每项次扣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</si>
  <si>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⑥发生一般质量事故，一次扣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分；发生较大质量事故，一次扣</t>
    </r>
    <r>
      <rPr>
        <sz val="22"/>
        <rFont val="Times New Roman"/>
        <charset val="134"/>
      </rPr>
      <t>6</t>
    </r>
    <r>
      <rPr>
        <sz val="22"/>
        <rFont val="仿宋"/>
        <charset val="134"/>
      </rPr>
      <t>分；发生重大质量事故，直接列入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差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等。</t>
    </r>
  </si>
  <si>
    <r>
      <rPr>
        <sz val="22"/>
        <rFont val="仿宋"/>
        <charset val="134"/>
      </rPr>
      <t>达到《公路工程质量检验评定标准》；路基等符合《公路路基施工技术规范》（</t>
    </r>
    <r>
      <rPr>
        <sz val="22"/>
        <rFont val="Times New Roman"/>
        <charset val="134"/>
      </rPr>
      <t>JTG F10-2006</t>
    </r>
    <r>
      <rPr>
        <sz val="22"/>
        <rFont val="仿宋"/>
        <charset val="134"/>
      </rPr>
      <t>）要求；路面：抽检（底）基层和面层的压实度、强度、厚度、平整度、层间是否污染、原材料质量等符合《公路沥青路面设计规范》（</t>
    </r>
    <r>
      <rPr>
        <sz val="22"/>
        <rFont val="Times New Roman"/>
        <charset val="134"/>
      </rPr>
      <t>JTG D50-2006</t>
    </r>
    <r>
      <rPr>
        <sz val="22"/>
        <rFont val="仿宋"/>
        <charset val="134"/>
      </rPr>
      <t>）要求；桥涵：抽检砼外观和强度、预应力孔洞压浆、保护层厚度、钢筋间距及钢筋数量等符合《公路桥涵施工技术规范》（</t>
    </r>
    <r>
      <rPr>
        <sz val="22"/>
        <rFont val="Times New Roman"/>
        <charset val="134"/>
      </rPr>
      <t>JTG F50-2016</t>
    </r>
    <r>
      <rPr>
        <sz val="22"/>
        <rFont val="仿宋"/>
        <charset val="134"/>
      </rPr>
      <t>）要求；隧道：抽检开挖尺寸、砼外观和强度、初支和二衬厚度、墙面平整度、锚杆长度和间距、钢支撑间距、墙面是否渗水等符合《公路隧道施工技术规范》（</t>
    </r>
    <r>
      <rPr>
        <sz val="22"/>
        <rFont val="Times New Roman"/>
        <charset val="134"/>
      </rPr>
      <t>JTJ F60-2009</t>
    </r>
    <r>
      <rPr>
        <sz val="22"/>
        <rFont val="仿宋"/>
        <charset val="134"/>
      </rPr>
      <t>）要求；其它工程：交通安全设施、绿化等符合《公路工程施工安全技术规程规范》（</t>
    </r>
    <r>
      <rPr>
        <sz val="22"/>
        <rFont val="Times New Roman"/>
        <charset val="134"/>
      </rPr>
      <t>JTG F90-2015</t>
    </r>
    <r>
      <rPr>
        <sz val="22"/>
        <rFont val="仿宋"/>
        <charset val="134"/>
      </rPr>
      <t>）等要求。</t>
    </r>
  </si>
  <si>
    <r>
      <rPr>
        <sz val="22"/>
        <rFont val="仿宋"/>
        <charset val="134"/>
      </rPr>
      <t>实体工程质量考核（</t>
    </r>
    <r>
      <rPr>
        <sz val="22"/>
        <rFont val="Times New Roman"/>
        <charset val="134"/>
      </rPr>
      <t>45</t>
    </r>
    <r>
      <rPr>
        <sz val="22"/>
        <rFont val="仿宋"/>
        <charset val="134"/>
      </rPr>
      <t>分）</t>
    </r>
  </si>
  <si>
    <r>
      <rPr>
        <sz val="22"/>
        <rFont val="仿宋"/>
        <charset val="134"/>
      </rPr>
      <t>①路基：随机检测压实度、分层厚度、填料粒径等，各项抽检符合相关规定不扣分；抽检不符合相关规定要求，整改后仍不合格，一项扣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</si>
  <si>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②路面：抽检（底）基层和面层的压实度、强度、厚度、平整度、层间是否污染、原材料质量等，各项抽检符合相关规定不扣分；抽检不符合相关规定要求，整改后仍不合格，一项扣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</si>
  <si>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③桥涵：抽检砼外观和强度、预应力孔洞压浆、保护层厚度、钢筋间距及钢筋数量等，各项抽检符合相关规定不扣分；抽检不符合相关规定要求，整改后仍不合格，一项扣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</si>
  <si>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④其它工程：抽检房建、交通安全设施、绿化、机电工程等，各项抽检符合相关规定不扣分；抽检不符合相关规定要求，整改后仍不合格，一项扣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</si>
  <si>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⑤因乙方原因未通过交工验收，给予一次整改机会，整改后通过交工验收不扣分，整改后未通过交工验收扣</t>
    </r>
    <r>
      <rPr>
        <sz val="22"/>
        <rFont val="Times New Roman"/>
        <charset val="134"/>
      </rPr>
      <t>45</t>
    </r>
    <r>
      <rPr>
        <sz val="22"/>
        <rFont val="仿宋"/>
        <charset val="134"/>
      </rPr>
      <t>分。</t>
    </r>
  </si>
  <si>
    <r>
      <rPr>
        <sz val="26"/>
        <rFont val="仿宋"/>
        <charset val="134"/>
      </rPr>
      <t>制定合理的项目总体计划和年度计划（含形象进度计划）</t>
    </r>
    <r>
      <rPr>
        <sz val="26"/>
        <rFont val="Times New Roman"/>
        <charset val="134"/>
      </rPr>
      <t>;</t>
    </r>
    <r>
      <rPr>
        <sz val="26"/>
        <rFont val="仿宋"/>
        <charset val="134"/>
      </rPr>
      <t>按工程建设实际情况及时调整项目总体计划。按时完成分项工程形象进度计划，无压缩或拖延工期现象。</t>
    </r>
  </si>
  <si>
    <r>
      <rPr>
        <sz val="26"/>
        <rFont val="仿宋"/>
        <charset val="134"/>
      </rPr>
      <t>项目工期（</t>
    </r>
    <r>
      <rPr>
        <sz val="26"/>
        <rFont val="Times New Roman"/>
        <charset val="134"/>
      </rPr>
      <t>5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</si>
  <si>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①未制定项目总体计划和年度计划（含形象进度计划）扣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分；</t>
    </r>
  </si>
  <si>
    <t>完工及交工验收时间延后于合同工期</t>
  </si>
  <si>
    <r>
      <rPr>
        <sz val="22"/>
        <rFont val="仿宋"/>
        <charset val="134"/>
      </rPr>
      <t>②未按工程建设实际情况及时调整项目总体计划扣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分，未及时调整年度目标扣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分。</t>
    </r>
  </si>
  <si>
    <r>
      <rPr>
        <sz val="22"/>
        <rFont val="仿宋"/>
        <charset val="134"/>
      </rPr>
      <t>③因社会资本方原因导致未完成年度目标扣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分（因政府原因导致的不扣分）；</t>
    </r>
  </si>
  <si>
    <r>
      <rPr>
        <sz val="22"/>
        <rFont val="仿宋"/>
        <charset val="134"/>
      </rPr>
      <t>④因社会资本方原因导致项目建设整体进度滞后，项目建设单位没有制定或落实相应措施，扣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分（因政府原因导致的不扣分）；</t>
    </r>
  </si>
  <si>
    <r>
      <rPr>
        <sz val="22"/>
        <rFont val="仿宋"/>
        <charset val="134"/>
      </rPr>
      <t>⑤因社会资本方原因导致无故压缩工期，扣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分；最多扣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分（因政府原因导致的不扣分）。</t>
    </r>
  </si>
  <si>
    <r>
      <rPr>
        <sz val="26"/>
        <rFont val="仿宋"/>
        <charset val="134"/>
      </rPr>
      <t>建立健全安全管理制度，安全责任落实到人，建立责任追究制度，严格执行交通运输部、省交通运输厅提出有关安全管理规定和措施，科学有效地设置安全警示标志，无安全生产事故。</t>
    </r>
  </si>
  <si>
    <r>
      <rPr>
        <sz val="26"/>
        <rFont val="仿宋"/>
        <charset val="134"/>
      </rPr>
      <t>工程安全（</t>
    </r>
    <r>
      <rPr>
        <sz val="26"/>
        <rFont val="Times New Roman"/>
        <charset val="134"/>
      </rPr>
      <t>10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</si>
  <si>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①建设单位、施工单位、监理单位是否建立完善的安全管理制度，责任是否落实到人，是否建立责任追究制度，不合格每项扣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</t>
    </r>
  </si>
  <si>
    <r>
      <rPr>
        <sz val="26"/>
        <rFont val="Times New Roman"/>
        <charset val="134"/>
      </rPr>
      <t>1</t>
    </r>
    <r>
      <rPr>
        <sz val="26"/>
        <rFont val="仿宋"/>
        <charset val="134"/>
      </rPr>
      <t>）安全教育培训开展不够广泛深入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</t>
    </r>
    <r>
      <rPr>
        <sz val="26"/>
        <rFont val="Times New Roman"/>
        <charset val="134"/>
      </rPr>
      <t xml:space="preserve">
2</t>
    </r>
    <r>
      <rPr>
        <sz val="26"/>
        <rFont val="仿宋"/>
        <charset val="134"/>
      </rPr>
      <t>）施工现场重点部位安全警示标志、安全防护设施不符合施工组织设计内容，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</t>
    </r>
    <r>
      <rPr>
        <sz val="26"/>
        <rFont val="Times New Roman"/>
        <charset val="134"/>
      </rPr>
      <t xml:space="preserve">
3</t>
    </r>
    <r>
      <rPr>
        <sz val="26"/>
        <rFont val="仿宋"/>
        <charset val="134"/>
      </rPr>
      <t>）个别月份安全隐患排查记录缺失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分，安全隐患记录和销号不及时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</t>
    </r>
    <r>
      <rPr>
        <sz val="26"/>
        <rFont val="Times New Roman"/>
        <charset val="134"/>
      </rPr>
      <t xml:space="preserve">
4</t>
    </r>
    <r>
      <rPr>
        <sz val="26"/>
        <rFont val="仿宋"/>
        <charset val="134"/>
      </rPr>
      <t>）发现一次安全人员证件不符合要求</t>
    </r>
    <r>
      <rPr>
        <sz val="26"/>
        <rFont val="Times New Roman"/>
        <charset val="134"/>
      </rPr>
      <t>-0.1</t>
    </r>
    <r>
      <rPr>
        <sz val="26"/>
        <rFont val="仿宋"/>
        <charset val="134"/>
      </rPr>
      <t>分</t>
    </r>
  </si>
  <si>
    <r>
      <rPr>
        <sz val="26"/>
        <rFont val="Times New Roman"/>
        <charset val="134"/>
      </rPr>
      <t>1</t>
    </r>
    <r>
      <rPr>
        <sz val="26"/>
        <rFont val="仿宋"/>
        <charset val="134"/>
      </rPr>
      <t>、关于乐山市交通基本建设质量监督站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年上半年质量安全综合检查情况通报的整改回复（总包部〔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23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2</t>
    </r>
    <r>
      <rPr>
        <sz val="26"/>
        <rFont val="仿宋"/>
        <charset val="134"/>
      </rPr>
      <t>、四川津投项目投资有限公司关于对乐山市交通基本建设质量监督站《关于省道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线大件过境公路工程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年上半年质量安全综合检查情况的通报》整改回复的函（四川津投〔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045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3</t>
    </r>
    <r>
      <rPr>
        <sz val="26"/>
        <rFont val="仿宋"/>
        <charset val="134"/>
      </rPr>
      <t>、四川津投项目投资有限公司关于省道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线大件过境公路工程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年下半年</t>
    </r>
    <r>
      <rPr>
        <sz val="26"/>
        <rFont val="Times New Roman"/>
        <charset val="134"/>
      </rPr>
      <t>“</t>
    </r>
    <r>
      <rPr>
        <sz val="26"/>
        <rFont val="仿宋"/>
        <charset val="134"/>
      </rPr>
      <t>平安工地</t>
    </r>
    <r>
      <rPr>
        <sz val="26"/>
        <rFont val="Times New Roman"/>
        <charset val="134"/>
      </rPr>
      <t>”</t>
    </r>
    <r>
      <rPr>
        <sz val="26"/>
        <rFont val="仿宋"/>
        <charset val="134"/>
      </rPr>
      <t>考核情况的通报（四川津投〔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091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4</t>
    </r>
    <r>
      <rPr>
        <sz val="26"/>
        <rFont val="仿宋"/>
        <charset val="134"/>
      </rPr>
      <t>、关于省道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线安全质量环保大检查情况的通报（四川津投</t>
    </r>
    <r>
      <rPr>
        <sz val="26"/>
        <rFont val="Times New Roman"/>
        <charset val="134"/>
      </rPr>
      <t>S308</t>
    </r>
    <r>
      <rPr>
        <sz val="26"/>
        <rFont val="仿宋"/>
        <charset val="134"/>
      </rPr>
      <t>和</t>
    </r>
    <r>
      <rPr>
        <sz val="26"/>
        <rFont val="Times New Roman"/>
        <charset val="134"/>
      </rPr>
      <t>S215</t>
    </r>
    <r>
      <rPr>
        <sz val="26"/>
        <rFont val="仿宋"/>
        <charset val="134"/>
      </rPr>
      <t>指〔</t>
    </r>
    <r>
      <rPr>
        <sz val="26"/>
        <rFont val="Times New Roman"/>
        <charset val="134"/>
      </rPr>
      <t>2019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10</t>
    </r>
    <r>
      <rPr>
        <sz val="26"/>
        <rFont val="仿宋"/>
        <charset val="134"/>
      </rPr>
      <t>号）</t>
    </r>
    <r>
      <rPr>
        <sz val="26"/>
        <rFont val="Times New Roman"/>
        <charset val="134"/>
      </rPr>
      <t xml:space="preserve">
5</t>
    </r>
    <r>
      <rPr>
        <sz val="26"/>
        <rFont val="仿宋"/>
        <charset val="134"/>
      </rPr>
      <t>、乐山市交通基本建设质量监督站关于省道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线大件过境公路工程（省道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线夹江甘江至市中区安谷段</t>
    </r>
    <r>
      <rPr>
        <sz val="26"/>
        <rFont val="Times New Roman"/>
        <charset val="134"/>
      </rPr>
      <t>ppp</t>
    </r>
    <r>
      <rPr>
        <sz val="26"/>
        <rFont val="仿宋"/>
        <charset val="134"/>
      </rPr>
      <t>项目</t>
    </r>
    <r>
      <rPr>
        <sz val="26"/>
        <rFont val="Times New Roman"/>
        <charset val="134"/>
      </rPr>
      <t>2020</t>
    </r>
    <r>
      <rPr>
        <sz val="26"/>
        <rFont val="仿宋"/>
        <charset val="134"/>
      </rPr>
      <t>年上半年质量安全综合检查情况的函</t>
    </r>
    <r>
      <rPr>
        <sz val="26"/>
        <rFont val="Times New Roman"/>
        <charset val="134"/>
      </rPr>
      <t>(</t>
    </r>
    <r>
      <rPr>
        <sz val="26"/>
        <rFont val="仿宋"/>
        <charset val="134"/>
      </rPr>
      <t>乐交质监〔</t>
    </r>
    <r>
      <rPr>
        <sz val="26"/>
        <rFont val="Times New Roman"/>
        <charset val="134"/>
      </rPr>
      <t>2020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68</t>
    </r>
    <r>
      <rPr>
        <sz val="26"/>
        <rFont val="仿宋"/>
        <charset val="134"/>
      </rPr>
      <t>号）</t>
    </r>
  </si>
  <si>
    <r>
      <rPr>
        <sz val="26"/>
        <rFont val="仿宋"/>
        <charset val="134"/>
      </rPr>
      <t>未执行交通运输部、省交通运输厅等上级部门制定的安全制度和措施</t>
    </r>
    <r>
      <rPr>
        <sz val="26"/>
        <rFont val="Times New Roman"/>
        <charset val="134"/>
      </rPr>
      <t>-0.1</t>
    </r>
    <r>
      <rPr>
        <sz val="26"/>
        <rFont val="仿宋"/>
        <charset val="134"/>
      </rPr>
      <t>分；</t>
    </r>
    <r>
      <rPr>
        <sz val="26"/>
        <rFont val="Times New Roman"/>
        <charset val="134"/>
      </rPr>
      <t xml:space="preserve">
</t>
    </r>
    <r>
      <rPr>
        <sz val="26"/>
        <rFont val="仿宋"/>
        <charset val="134"/>
      </rPr>
      <t>项目未结合项目实际制定安全应急预案并演练，</t>
    </r>
    <r>
      <rPr>
        <sz val="26"/>
        <rFont val="Times New Roman"/>
        <charset val="134"/>
      </rPr>
      <t>-0.5</t>
    </r>
    <r>
      <rPr>
        <sz val="26"/>
        <rFont val="仿宋"/>
        <charset val="134"/>
      </rPr>
      <t>分；</t>
    </r>
  </si>
  <si>
    <r>
      <rPr>
        <sz val="22"/>
        <rFont val="仿宋"/>
        <charset val="134"/>
      </rPr>
      <t>②项目安全管理体系不健全，扣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</si>
  <si>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③项目未结合项目实际制定安全应急预案并演练，扣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</si>
  <si>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④安全培训教育开展不广泛深入，安全技术交底未到一线操作人员，发现一项扣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</si>
  <si>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⑤未执行交通运输部、省交通运输厅等上级部门制定的安全制度和措施，发现一处扣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</si>
  <si>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⑥施工单位安全生产专项费用未按规定的标准投入或未做到专款专用，发现一例扣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</si>
  <si>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⑦施工单位项目负责人和专职安全员无安全生产考核合格证，或专职安全员数量不满足要求，发现一例扣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</si>
  <si>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⑧施工现场重点部位安全警示标志、安全防护设施不符合施工组织设计内容，发现一例扣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</si>
  <si>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⑨特种施工机械设备未备案，扣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台次；未按规定进行检测，扣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台次，最多扣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 xml:space="preserve">; </t>
    </r>
    <r>
      <rPr>
        <sz val="22"/>
        <rFont val="仿宋"/>
        <charset val="134"/>
      </rPr>
      <t>特种作业人员未持证上岗，发现一例扣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</si>
  <si>
    <r>
      <rPr>
        <sz val="22"/>
        <rFont val="仿宋"/>
        <charset val="134"/>
      </rPr>
      <t>⑩安全隐患台帐记录和销号不及时，发现一例扣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 xml:space="preserve">; </t>
    </r>
    <r>
      <rPr>
        <sz val="22"/>
        <rFont val="仿宋"/>
        <charset val="134"/>
      </rPr>
      <t>未定期进行安全隐患排查，或排查记录缺失，一次扣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;</t>
    </r>
    <r>
      <rPr>
        <sz val="22"/>
        <rFont val="仿宋"/>
        <charset val="134"/>
      </rPr>
      <t>对重大安全隐患未明确监督责任人，发现一例扣</t>
    </r>
    <r>
      <rPr>
        <sz val="22"/>
        <rFont val="Times New Roman"/>
        <charset val="134"/>
      </rPr>
      <t>0.1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分；瞒报、漏报安全事故，发现一例扣</t>
    </r>
    <r>
      <rPr>
        <sz val="22"/>
        <rFont val="Times New Roman"/>
        <charset val="134"/>
      </rPr>
      <t>0.3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3</t>
    </r>
    <r>
      <rPr>
        <sz val="22"/>
        <rFont val="仿宋"/>
        <charset val="134"/>
      </rPr>
      <t>分。</t>
    </r>
  </si>
  <si>
    <r>
      <rPr>
        <sz val="22"/>
        <rFont val="宋体"/>
        <charset val="134"/>
      </rPr>
      <t>⑪</t>
    </r>
    <r>
      <rPr>
        <sz val="22"/>
        <rFont val="仿宋"/>
        <charset val="134"/>
      </rPr>
      <t>在工程建设期内，一般安全生产事故（</t>
    </r>
    <r>
      <rPr>
        <sz val="22"/>
        <rFont val="Times New Roman"/>
        <charset val="134"/>
      </rPr>
      <t>1—2</t>
    </r>
    <r>
      <rPr>
        <sz val="22"/>
        <rFont val="仿宋"/>
        <charset val="134"/>
      </rPr>
      <t>人）扣</t>
    </r>
    <r>
      <rPr>
        <sz val="22"/>
        <rFont val="Times New Roman"/>
        <charset val="134"/>
      </rPr>
      <t>1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次；较大安全生产事故（</t>
    </r>
    <r>
      <rPr>
        <sz val="22"/>
        <rFont val="Times New Roman"/>
        <charset val="134"/>
      </rPr>
      <t>3—9</t>
    </r>
    <r>
      <rPr>
        <sz val="22"/>
        <rFont val="仿宋"/>
        <charset val="134"/>
      </rPr>
      <t>人）扣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次；重大安全生产事故（</t>
    </r>
    <r>
      <rPr>
        <sz val="22"/>
        <rFont val="Times New Roman"/>
        <charset val="134"/>
      </rPr>
      <t>10—29</t>
    </r>
    <r>
      <rPr>
        <sz val="22"/>
        <rFont val="仿宋"/>
        <charset val="134"/>
      </rPr>
      <t>人）扣</t>
    </r>
    <r>
      <rPr>
        <sz val="22"/>
        <rFont val="Times New Roman"/>
        <charset val="134"/>
      </rPr>
      <t>4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次；特别重大安全生产事故（</t>
    </r>
    <r>
      <rPr>
        <sz val="22"/>
        <rFont val="Times New Roman"/>
        <charset val="134"/>
      </rPr>
      <t>30</t>
    </r>
    <r>
      <rPr>
        <sz val="22"/>
        <rFont val="仿宋"/>
        <charset val="134"/>
      </rPr>
      <t>人及以上）扣</t>
    </r>
    <r>
      <rPr>
        <sz val="22"/>
        <rFont val="Times New Roman"/>
        <charset val="134"/>
      </rPr>
      <t>5</t>
    </r>
    <r>
      <rPr>
        <sz val="22"/>
        <rFont val="仿宋"/>
        <charset val="134"/>
      </rPr>
      <t>分</t>
    </r>
    <r>
      <rPr>
        <sz val="22"/>
        <rFont val="Times New Roman"/>
        <charset val="134"/>
      </rPr>
      <t>/</t>
    </r>
    <r>
      <rPr>
        <sz val="22"/>
        <rFont val="仿宋"/>
        <charset val="134"/>
      </rPr>
      <t>次。</t>
    </r>
  </si>
  <si>
    <r>
      <rPr>
        <sz val="26"/>
        <rFont val="仿宋"/>
        <charset val="134"/>
      </rPr>
      <t>落实环保和水保措施，环保费用投入充足。施工现场和施工便道防尘降噪措施完备，有毒材料和废弃物堆放符合环保要求；临时用地撤场后及时复耕</t>
    </r>
    <r>
      <rPr>
        <sz val="26"/>
        <rFont val="Times New Roman"/>
        <charset val="134"/>
      </rPr>
      <t>;</t>
    </r>
    <r>
      <rPr>
        <sz val="26"/>
        <rFont val="仿宋"/>
        <charset val="134"/>
      </rPr>
      <t>施工期严格执行水土保持规定。</t>
    </r>
  </si>
  <si>
    <r>
      <rPr>
        <sz val="26"/>
        <rFont val="仿宋"/>
        <charset val="134"/>
      </rPr>
      <t>环境保护（</t>
    </r>
    <r>
      <rPr>
        <sz val="26"/>
        <rFont val="Times New Roman"/>
        <charset val="134"/>
      </rPr>
      <t>10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</si>
  <si>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①环境保护制度。建设单位和施工单位未建立完善的环保和水保措施，或无环保费用投入，每例扣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</t>
    </r>
  </si>
  <si>
    <r>
      <rPr>
        <sz val="26"/>
        <rFont val="仿宋"/>
        <charset val="134"/>
      </rPr>
      <t>施工现场个别部位防尘降噪措施不完善，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</t>
    </r>
  </si>
  <si>
    <r>
      <rPr>
        <sz val="26"/>
        <rFont val="仿宋"/>
        <charset val="134"/>
      </rPr>
      <t>关于省道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线安全质量环保大检查情况的通报（四川津投</t>
    </r>
    <r>
      <rPr>
        <sz val="26"/>
        <rFont val="Times New Roman"/>
        <charset val="134"/>
      </rPr>
      <t>S308</t>
    </r>
    <r>
      <rPr>
        <sz val="26"/>
        <rFont val="仿宋"/>
        <charset val="134"/>
      </rPr>
      <t>和</t>
    </r>
    <r>
      <rPr>
        <sz val="26"/>
        <rFont val="Times New Roman"/>
        <charset val="134"/>
      </rPr>
      <t>S215</t>
    </r>
    <r>
      <rPr>
        <sz val="26"/>
        <rFont val="仿宋"/>
        <charset val="134"/>
      </rPr>
      <t>指〔</t>
    </r>
    <r>
      <rPr>
        <sz val="26"/>
        <rFont val="Times New Roman"/>
        <charset val="134"/>
      </rPr>
      <t>2020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10</t>
    </r>
    <r>
      <rPr>
        <sz val="26"/>
        <rFont val="仿宋"/>
        <charset val="134"/>
      </rPr>
      <t>号）</t>
    </r>
  </si>
  <si>
    <r>
      <rPr>
        <sz val="22"/>
        <rFont val="仿宋"/>
        <charset val="134"/>
      </rPr>
      <t>②施工现场无防尘、降噪措施，有毒材料和废弃物堆放不符合环保要求，每处扣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</si>
  <si>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③临时用地撤场后不及时复垦，每处扣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分；</t>
    </r>
  </si>
  <si>
    <r>
      <rPr>
        <sz val="22"/>
        <rFont val="仿宋"/>
        <charset val="134"/>
      </rPr>
      <t>④施工期未严格执行水土保持规定，每处扣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分，最多扣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分。</t>
    </r>
  </si>
  <si>
    <r>
      <rPr>
        <sz val="22"/>
        <rFont val="仿宋"/>
        <charset val="134"/>
      </rPr>
      <t>⑤在工程建设期内，每收到一次环境保护部门处罚通知且未及时整改，扣</t>
    </r>
    <r>
      <rPr>
        <sz val="22"/>
        <rFont val="Times New Roman"/>
        <charset val="134"/>
      </rPr>
      <t>0.2</t>
    </r>
    <r>
      <rPr>
        <sz val="22"/>
        <rFont val="仿宋"/>
        <charset val="134"/>
      </rPr>
      <t>分。</t>
    </r>
  </si>
  <si>
    <r>
      <rPr>
        <sz val="26"/>
        <rFont val="仿宋"/>
        <charset val="134"/>
      </rPr>
      <t>杜绝发生群体性事件，维护社会稳定。</t>
    </r>
  </si>
  <si>
    <r>
      <rPr>
        <sz val="26"/>
        <rFont val="仿宋"/>
        <charset val="134"/>
      </rPr>
      <t>社会稳定（</t>
    </r>
    <r>
      <rPr>
        <sz val="26"/>
        <rFont val="Times New Roman"/>
        <charset val="134"/>
      </rPr>
      <t>5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</si>
  <si>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在工程建设期内，因社会资本方原因发生上访等群体性事件，每发生一次扣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分。</t>
    </r>
  </si>
  <si>
    <r>
      <rPr>
        <sz val="26"/>
        <rFont val="仿宋"/>
        <charset val="134"/>
      </rPr>
      <t>发生群体性上访事件两次</t>
    </r>
    <r>
      <rPr>
        <sz val="26"/>
        <rFont val="Times New Roman"/>
        <charset val="134"/>
      </rPr>
      <t>-1</t>
    </r>
    <r>
      <rPr>
        <sz val="26"/>
        <rFont val="仿宋"/>
        <charset val="134"/>
      </rPr>
      <t>分</t>
    </r>
  </si>
  <si>
    <r>
      <rPr>
        <sz val="26"/>
        <rFont val="仿宋"/>
        <charset val="134"/>
      </rPr>
      <t>关于加强农民工工资支付的函（乐交便〔</t>
    </r>
    <r>
      <rPr>
        <sz val="26"/>
        <rFont val="Times New Roman"/>
        <charset val="134"/>
      </rPr>
      <t>2020</t>
    </r>
    <r>
      <rPr>
        <sz val="26"/>
        <rFont val="仿宋"/>
        <charset val="134"/>
      </rPr>
      <t>〕</t>
    </r>
    <r>
      <rPr>
        <sz val="26"/>
        <rFont val="Times New Roman"/>
        <charset val="134"/>
      </rPr>
      <t>432</t>
    </r>
    <r>
      <rPr>
        <sz val="26"/>
        <rFont val="仿宋"/>
        <charset val="134"/>
      </rPr>
      <t>号）</t>
    </r>
  </si>
  <si>
    <r>
      <rPr>
        <sz val="26"/>
        <rFont val="仿宋"/>
        <charset val="134"/>
      </rPr>
      <t>提升政府满意度</t>
    </r>
  </si>
  <si>
    <r>
      <rPr>
        <sz val="26"/>
        <rFont val="仿宋"/>
        <charset val="134"/>
      </rPr>
      <t>政府满意度（</t>
    </r>
    <r>
      <rPr>
        <sz val="26"/>
        <rFont val="Times New Roman"/>
        <charset val="134"/>
      </rPr>
      <t>2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</si>
  <si>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在工程建设期内，本项目受到省、市人民政府通报批评，每发生一次扣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分。</t>
    </r>
  </si>
  <si>
    <r>
      <rPr>
        <sz val="26"/>
        <rFont val="仿宋"/>
        <charset val="134"/>
      </rPr>
      <t>避免扰民，提升项目对社会公众的正面影响</t>
    </r>
  </si>
  <si>
    <r>
      <rPr>
        <sz val="26"/>
        <rFont val="仿宋"/>
        <charset val="134"/>
      </rPr>
      <t>社会公众满意（</t>
    </r>
    <r>
      <rPr>
        <sz val="26"/>
        <rFont val="Times New Roman"/>
        <charset val="134"/>
      </rPr>
      <t>3</t>
    </r>
    <r>
      <rPr>
        <sz val="26"/>
        <rFont val="仿宋"/>
        <charset val="134"/>
      </rPr>
      <t>分）</t>
    </r>
  </si>
  <si>
    <r>
      <rPr>
        <sz val="22"/>
        <rFont val="仿宋"/>
        <charset val="134"/>
      </rPr>
      <t>在三年工程建设期间，每年由实施机构及社会资本共同向沿线乡镇机关、村社群众等发放社会公众满意度调查表不少于</t>
    </r>
    <r>
      <rPr>
        <sz val="22"/>
        <rFont val="Times New Roman"/>
        <charset val="134"/>
      </rPr>
      <t>100</t>
    </r>
    <r>
      <rPr>
        <sz val="22"/>
        <rFont val="仿宋"/>
        <charset val="134"/>
      </rPr>
      <t>张，年度满意度取算术平均值，最终社会公众满意度得分由三年年度满意度的平均值乘以</t>
    </r>
    <r>
      <rPr>
        <sz val="22"/>
        <rFont val="Times New Roman"/>
        <charset val="134"/>
      </rPr>
      <t>3</t>
    </r>
    <r>
      <rPr>
        <sz val="22"/>
        <rFont val="仿宋"/>
        <charset val="134"/>
      </rPr>
      <t>分。</t>
    </r>
  </si>
  <si>
    <r>
      <rPr>
        <sz val="26"/>
        <rFont val="仿宋"/>
        <charset val="134"/>
      </rPr>
      <t>通过调查问卷结果计算得分</t>
    </r>
  </si>
  <si>
    <r>
      <rPr>
        <sz val="26"/>
        <rFont val="仿宋"/>
        <charset val="134"/>
      </rPr>
      <t>促进高质量、高效率完成项目建设</t>
    </r>
  </si>
  <si>
    <r>
      <rPr>
        <sz val="26"/>
        <rFont val="仿宋"/>
        <charset val="134"/>
      </rPr>
      <t>其他</t>
    </r>
  </si>
  <si>
    <r>
      <rPr>
        <sz val="22"/>
        <rFont val="仿宋"/>
        <charset val="134"/>
      </rPr>
      <t>加分项：①按时保质保量完成市政府及交通主管部门临时交办的工作任务的，每次加</t>
    </r>
    <r>
      <rPr>
        <sz val="22"/>
        <rFont val="Times New Roman"/>
        <charset val="134"/>
      </rPr>
      <t xml:space="preserve"> 0.5</t>
    </r>
    <r>
      <rPr>
        <sz val="22"/>
        <rFont val="仿宋"/>
        <charset val="134"/>
      </rPr>
      <t>分；</t>
    </r>
    <r>
      <rPr>
        <sz val="22"/>
        <rFont val="Times New Roman"/>
        <charset val="134"/>
      </rPr>
      <t xml:space="preserve">
</t>
    </r>
    <r>
      <rPr>
        <sz val="22"/>
        <rFont val="仿宋"/>
        <charset val="134"/>
      </rPr>
      <t>②受到市级及以上政府部门通报表彰的，每次加</t>
    </r>
    <r>
      <rPr>
        <sz val="22"/>
        <rFont val="Times New Roman"/>
        <charset val="134"/>
      </rPr>
      <t xml:space="preserve"> 0.5</t>
    </r>
    <r>
      <rPr>
        <sz val="22"/>
        <rFont val="仿宋"/>
        <charset val="134"/>
      </rPr>
      <t>分；</t>
    </r>
    <r>
      <rPr>
        <sz val="22"/>
        <rFont val="Times New Roman"/>
        <charset val="134"/>
      </rPr>
      <t xml:space="preserve">
</t>
    </r>
    <r>
      <rPr>
        <sz val="22"/>
        <rFont val="仿宋"/>
        <charset val="134"/>
      </rPr>
      <t>③工期加分：按乐山市政府</t>
    </r>
    <r>
      <rPr>
        <sz val="22"/>
        <rFont val="Times New Roman"/>
        <charset val="134"/>
      </rPr>
      <t>“</t>
    </r>
    <r>
      <rPr>
        <sz val="22"/>
        <rFont val="仿宋"/>
        <charset val="134"/>
      </rPr>
      <t>挂图作战</t>
    </r>
    <r>
      <rPr>
        <sz val="22"/>
        <rFont val="Times New Roman"/>
        <charset val="134"/>
      </rPr>
      <t>”</t>
    </r>
    <r>
      <rPr>
        <sz val="22"/>
        <rFont val="仿宋"/>
        <charset val="134"/>
      </rPr>
      <t>要求完成节点工期，每一项加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分（或一次性奖励</t>
    </r>
    <r>
      <rPr>
        <sz val="22"/>
        <rFont val="Times New Roman"/>
        <charset val="134"/>
      </rPr>
      <t>100</t>
    </r>
    <r>
      <rPr>
        <sz val="22"/>
        <rFont val="仿宋"/>
        <charset val="134"/>
      </rPr>
      <t>万元）；总工期每提前一个月加</t>
    </r>
    <r>
      <rPr>
        <sz val="22"/>
        <rFont val="Times New Roman"/>
        <charset val="134"/>
      </rPr>
      <t>0.5</t>
    </r>
    <r>
      <rPr>
        <sz val="22"/>
        <rFont val="仿宋"/>
        <charset val="134"/>
      </rPr>
      <t>分（或一次性奖励</t>
    </r>
    <r>
      <rPr>
        <sz val="22"/>
        <rFont val="Times New Roman"/>
        <charset val="134"/>
      </rPr>
      <t>1000</t>
    </r>
    <r>
      <rPr>
        <sz val="22"/>
        <rFont val="仿宋"/>
        <charset val="134"/>
      </rPr>
      <t>万元）。所有加分不超过总分的</t>
    </r>
    <r>
      <rPr>
        <sz val="22"/>
        <rFont val="Times New Roman"/>
        <charset val="134"/>
      </rPr>
      <t>10%</t>
    </r>
    <r>
      <rPr>
        <sz val="22"/>
        <rFont val="仿宋"/>
        <charset val="134"/>
      </rPr>
      <t>。</t>
    </r>
  </si>
  <si>
    <r>
      <rPr>
        <sz val="26"/>
        <rFont val="仿宋"/>
        <charset val="134"/>
      </rPr>
      <t>按实施机构要求按时、按质完成复垦整改验收工作</t>
    </r>
  </si>
  <si>
    <r>
      <rPr>
        <sz val="26"/>
        <rFont val="仿宋"/>
        <charset val="134"/>
      </rPr>
      <t>省道</t>
    </r>
    <r>
      <rPr>
        <sz val="26"/>
        <rFont val="Times New Roman"/>
        <charset val="134"/>
      </rPr>
      <t>215</t>
    </r>
    <r>
      <rPr>
        <sz val="26"/>
        <rFont val="仿宋"/>
        <charset val="134"/>
      </rPr>
      <t>线（大件）过境公路工程违法用地复耕恢复生产功能验收意见表</t>
    </r>
  </si>
  <si>
    <r>
      <rPr>
        <b/>
        <sz val="26"/>
        <rFont val="仿宋"/>
        <charset val="134"/>
      </rPr>
      <t>合计</t>
    </r>
  </si>
  <si>
    <r>
      <rPr>
        <sz val="26"/>
        <rFont val="Times New Roman"/>
        <charset val="134"/>
      </rPr>
      <t>100</t>
    </r>
    <r>
      <rPr>
        <sz val="26"/>
        <rFont val="仿宋"/>
        <charset val="134"/>
      </rPr>
      <t>分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</si>
</sst>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sz val="11"/>
      <name val="Times New Roman"/>
      <charset val="134"/>
    </font>
    <font>
      <b/>
      <sz val="36"/>
      <name val="宋体"/>
      <charset val="134"/>
    </font>
    <font>
      <b/>
      <sz val="36"/>
      <name val="Times New Roman"/>
      <charset val="134"/>
    </font>
    <font>
      <b/>
      <sz val="26"/>
      <name val="仿宋"/>
      <charset val="134"/>
    </font>
    <font>
      <b/>
      <sz val="24"/>
      <name val="Times New Roman"/>
      <charset val="134"/>
    </font>
    <font>
      <b/>
      <sz val="24"/>
      <name val="仿宋"/>
      <charset val="134"/>
    </font>
    <font>
      <sz val="26"/>
      <name val="Times New Roman"/>
      <charset val="134"/>
    </font>
    <font>
      <sz val="22"/>
      <name val="仿宋"/>
      <charset val="134"/>
    </font>
    <font>
      <sz val="22"/>
      <name val="Times New Roman"/>
      <charset val="134"/>
    </font>
    <font>
      <sz val="22"/>
      <name val="宋体"/>
      <charset val="134"/>
    </font>
    <font>
      <b/>
      <sz val="26"/>
      <name val="Times New Roman"/>
      <charset val="134"/>
    </font>
    <font>
      <sz val="24"/>
      <color theme="1"/>
      <name val="Times New Roman"/>
      <charset val="134"/>
    </font>
    <font>
      <sz val="18"/>
      <name val="Times New Roman"/>
      <charset val="134"/>
    </font>
    <font>
      <sz val="26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view="pageBreakPreview" zoomScale="40" zoomScalePageLayoutView="25" zoomScaleNormal="55" workbookViewId="0">
      <pane ySplit="4" topLeftCell="A5" activePane="bottomLeft" state="frozenSplit"/>
      <selection/>
      <selection pane="bottomLeft" activeCell="A1" sqref="A1:K1"/>
    </sheetView>
  </sheetViews>
  <sheetFormatPr defaultColWidth="9" defaultRowHeight="13.8"/>
  <cols>
    <col min="1" max="1" width="12.25" style="1" customWidth="1"/>
    <col min="2" max="2" width="44.3333333333333" style="1" customWidth="1"/>
    <col min="3" max="3" width="21.4166666666667" style="1" customWidth="1"/>
    <col min="4" max="4" width="22.25" style="1" customWidth="1"/>
    <col min="5" max="5" width="77.9166666666667" style="1" customWidth="1"/>
    <col min="6" max="6" width="23" style="1" customWidth="1"/>
    <col min="7" max="7" width="26.25" style="1" customWidth="1"/>
    <col min="8" max="8" width="42.3333333333333" style="1" customWidth="1"/>
    <col min="9" max="10" width="27.5" style="1" customWidth="1"/>
    <col min="11" max="11" width="37.5" style="1" customWidth="1"/>
    <col min="12" max="16384" width="9" style="1"/>
  </cols>
  <sheetData>
    <row r="1" ht="147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1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36"/>
    </row>
    <row r="3" ht="47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/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t="65" customHeight="1" spans="1:11">
      <c r="A4" s="6"/>
      <c r="B4" s="6"/>
      <c r="C4" s="6"/>
      <c r="D4" s="6" t="s">
        <v>12</v>
      </c>
      <c r="E4" s="7" t="s">
        <v>13</v>
      </c>
      <c r="F4" s="8"/>
      <c r="G4" s="6"/>
      <c r="H4" s="6"/>
      <c r="I4" s="6"/>
      <c r="J4" s="6"/>
      <c r="K4" s="6"/>
    </row>
    <row r="5" ht="201" customHeight="1" spans="1:11">
      <c r="A5" s="9">
        <v>1</v>
      </c>
      <c r="B5" s="10" t="s">
        <v>14</v>
      </c>
      <c r="C5" s="9" t="s">
        <v>15</v>
      </c>
      <c r="D5" s="11" t="s">
        <v>16</v>
      </c>
      <c r="E5" s="11" t="s">
        <v>17</v>
      </c>
      <c r="F5" s="12">
        <v>10</v>
      </c>
      <c r="G5" s="13"/>
      <c r="H5" s="13"/>
      <c r="I5" s="12">
        <v>9.8</v>
      </c>
      <c r="J5" s="37" t="s">
        <v>18</v>
      </c>
      <c r="K5" s="37" t="s">
        <v>19</v>
      </c>
    </row>
    <row r="6" ht="155" customHeight="1" spans="1:11">
      <c r="A6" s="9"/>
      <c r="B6" s="10"/>
      <c r="C6" s="9"/>
      <c r="D6" s="11" t="s">
        <v>20</v>
      </c>
      <c r="E6" s="11" t="s">
        <v>21</v>
      </c>
      <c r="F6" s="12">
        <f>10-0.2</f>
        <v>9.8</v>
      </c>
      <c r="G6" s="10" t="s">
        <v>22</v>
      </c>
      <c r="H6" s="14" t="s">
        <v>23</v>
      </c>
      <c r="I6" s="9">
        <v>9.2</v>
      </c>
      <c r="J6" s="38" t="s">
        <v>24</v>
      </c>
      <c r="K6" s="38" t="s">
        <v>25</v>
      </c>
    </row>
    <row r="7" ht="160" customHeight="1" spans="1:11">
      <c r="A7" s="9"/>
      <c r="B7" s="10"/>
      <c r="C7" s="9"/>
      <c r="D7" s="15"/>
      <c r="E7" s="11" t="s">
        <v>26</v>
      </c>
      <c r="F7" s="12"/>
      <c r="G7" s="13"/>
      <c r="H7" s="14"/>
      <c r="I7" s="9"/>
      <c r="J7" s="38"/>
      <c r="K7" s="14"/>
    </row>
    <row r="8" ht="151" customHeight="1" spans="1:11">
      <c r="A8" s="9"/>
      <c r="B8" s="10"/>
      <c r="C8" s="9"/>
      <c r="D8" s="15"/>
      <c r="E8" s="11" t="s">
        <v>27</v>
      </c>
      <c r="F8" s="12"/>
      <c r="G8" s="13"/>
      <c r="H8" s="14"/>
      <c r="I8" s="9"/>
      <c r="J8" s="38"/>
      <c r="K8" s="14"/>
    </row>
    <row r="9" ht="144" customHeight="1" spans="1:11">
      <c r="A9" s="9"/>
      <c r="B9" s="10"/>
      <c r="C9" s="9"/>
      <c r="D9" s="15"/>
      <c r="E9" s="11" t="s">
        <v>28</v>
      </c>
      <c r="F9" s="12"/>
      <c r="G9" s="13"/>
      <c r="H9" s="14"/>
      <c r="I9" s="9"/>
      <c r="J9" s="38"/>
      <c r="K9" s="14"/>
    </row>
    <row r="10" ht="151" customHeight="1" spans="1:11">
      <c r="A10" s="9"/>
      <c r="B10" s="10"/>
      <c r="C10" s="9"/>
      <c r="D10" s="15"/>
      <c r="E10" s="11" t="s">
        <v>29</v>
      </c>
      <c r="F10" s="12"/>
      <c r="G10" s="13"/>
      <c r="H10" s="14"/>
      <c r="I10" s="9"/>
      <c r="J10" s="38"/>
      <c r="K10" s="14"/>
    </row>
    <row r="11" ht="163" customHeight="1" spans="1:11">
      <c r="A11" s="9"/>
      <c r="B11" s="10"/>
      <c r="C11" s="9"/>
      <c r="D11" s="15"/>
      <c r="E11" s="11" t="s">
        <v>30</v>
      </c>
      <c r="F11" s="12"/>
      <c r="G11" s="13"/>
      <c r="H11" s="14"/>
      <c r="I11" s="9"/>
      <c r="J11" s="38"/>
      <c r="K11" s="14"/>
    </row>
    <row r="12" ht="154" customHeight="1" spans="1:11">
      <c r="A12" s="9">
        <v>2</v>
      </c>
      <c r="B12" s="11" t="s">
        <v>31</v>
      </c>
      <c r="C12" s="9"/>
      <c r="D12" s="11" t="s">
        <v>32</v>
      </c>
      <c r="E12" s="11" t="s">
        <v>33</v>
      </c>
      <c r="F12" s="12">
        <v>45</v>
      </c>
      <c r="G12" s="13"/>
      <c r="H12" s="12"/>
      <c r="I12" s="12">
        <v>45</v>
      </c>
      <c r="J12" s="12"/>
      <c r="K12" s="12"/>
    </row>
    <row r="13" ht="181" customHeight="1" spans="1:11">
      <c r="A13" s="9"/>
      <c r="B13" s="15"/>
      <c r="C13" s="9"/>
      <c r="D13" s="15"/>
      <c r="E13" s="11" t="s">
        <v>34</v>
      </c>
      <c r="F13" s="12"/>
      <c r="G13" s="13"/>
      <c r="H13" s="12"/>
      <c r="I13" s="12"/>
      <c r="J13" s="12"/>
      <c r="K13" s="12"/>
    </row>
    <row r="14" ht="175" customHeight="1" spans="1:11">
      <c r="A14" s="9"/>
      <c r="B14" s="15"/>
      <c r="C14" s="9"/>
      <c r="D14" s="15"/>
      <c r="E14" s="11" t="s">
        <v>35</v>
      </c>
      <c r="F14" s="12"/>
      <c r="G14" s="13"/>
      <c r="H14" s="12"/>
      <c r="I14" s="12"/>
      <c r="J14" s="12"/>
      <c r="K14" s="12"/>
    </row>
    <row r="15" ht="151" customHeight="1" spans="1:11">
      <c r="A15" s="9"/>
      <c r="B15" s="15"/>
      <c r="C15" s="9"/>
      <c r="D15" s="15"/>
      <c r="E15" s="11" t="s">
        <v>36</v>
      </c>
      <c r="F15" s="12"/>
      <c r="G15" s="13"/>
      <c r="H15" s="12"/>
      <c r="I15" s="12"/>
      <c r="J15" s="12"/>
      <c r="K15" s="12"/>
    </row>
    <row r="16" ht="126" customHeight="1" spans="1:11">
      <c r="A16" s="9"/>
      <c r="B16" s="15"/>
      <c r="C16" s="9"/>
      <c r="D16" s="15"/>
      <c r="E16" s="11" t="s">
        <v>37</v>
      </c>
      <c r="F16" s="12"/>
      <c r="G16" s="13"/>
      <c r="H16" s="12"/>
      <c r="I16" s="12"/>
      <c r="J16" s="12"/>
      <c r="K16" s="12"/>
    </row>
    <row r="17" ht="120" customHeight="1" spans="1:11">
      <c r="A17" s="16">
        <v>3</v>
      </c>
      <c r="B17" s="17" t="s">
        <v>38</v>
      </c>
      <c r="C17" s="16" t="s">
        <v>39</v>
      </c>
      <c r="D17" s="18" t="s">
        <v>40</v>
      </c>
      <c r="E17" s="19"/>
      <c r="F17" s="20">
        <v>5</v>
      </c>
      <c r="G17" s="21"/>
      <c r="H17" s="22"/>
      <c r="I17" s="22">
        <v>4.9</v>
      </c>
      <c r="J17" s="39" t="s">
        <v>41</v>
      </c>
      <c r="K17" s="39"/>
    </row>
    <row r="18" ht="120" customHeight="1" spans="1:11">
      <c r="A18" s="9"/>
      <c r="B18" s="10"/>
      <c r="C18" s="9"/>
      <c r="D18" s="11" t="s">
        <v>42</v>
      </c>
      <c r="E18" s="15"/>
      <c r="F18" s="12"/>
      <c r="G18" s="13"/>
      <c r="H18" s="22"/>
      <c r="I18" s="22"/>
      <c r="J18" s="38"/>
      <c r="K18" s="38"/>
    </row>
    <row r="19" ht="120" customHeight="1" spans="1:11">
      <c r="A19" s="9"/>
      <c r="B19" s="10"/>
      <c r="C19" s="9"/>
      <c r="D19" s="11" t="s">
        <v>43</v>
      </c>
      <c r="E19" s="15"/>
      <c r="F19" s="12"/>
      <c r="G19" s="13"/>
      <c r="H19" s="22"/>
      <c r="I19" s="22"/>
      <c r="J19" s="38"/>
      <c r="K19" s="38"/>
    </row>
    <row r="20" ht="120" customHeight="1" spans="1:11">
      <c r="A20" s="9"/>
      <c r="B20" s="10"/>
      <c r="C20" s="9"/>
      <c r="D20" s="11" t="s">
        <v>44</v>
      </c>
      <c r="E20" s="15"/>
      <c r="F20" s="12"/>
      <c r="G20" s="13"/>
      <c r="H20" s="22"/>
      <c r="I20" s="22"/>
      <c r="J20" s="38"/>
      <c r="K20" s="38"/>
    </row>
    <row r="21" ht="120" customHeight="1" spans="1:11">
      <c r="A21" s="9"/>
      <c r="B21" s="10"/>
      <c r="C21" s="9"/>
      <c r="D21" s="11" t="s">
        <v>45</v>
      </c>
      <c r="E21" s="15"/>
      <c r="F21" s="12"/>
      <c r="G21" s="13"/>
      <c r="H21" s="20"/>
      <c r="I21" s="20"/>
      <c r="J21" s="38"/>
      <c r="K21" s="38"/>
    </row>
    <row r="22" ht="132" customHeight="1" spans="1:11">
      <c r="A22" s="9">
        <v>4</v>
      </c>
      <c r="B22" s="10" t="s">
        <v>46</v>
      </c>
      <c r="C22" s="9" t="s">
        <v>47</v>
      </c>
      <c r="D22" s="11" t="s">
        <v>48</v>
      </c>
      <c r="E22" s="15"/>
      <c r="F22" s="12">
        <f>10-4.1</f>
        <v>5.9</v>
      </c>
      <c r="G22" s="10" t="s">
        <v>49</v>
      </c>
      <c r="H22" s="23" t="s">
        <v>50</v>
      </c>
      <c r="I22" s="12">
        <v>5.3</v>
      </c>
      <c r="J22" s="23" t="s">
        <v>51</v>
      </c>
      <c r="K22" s="23" t="s">
        <v>25</v>
      </c>
    </row>
    <row r="23" ht="75" customHeight="1" spans="1:11">
      <c r="A23" s="9"/>
      <c r="B23" s="10"/>
      <c r="C23" s="9"/>
      <c r="D23" s="24" t="s">
        <v>52</v>
      </c>
      <c r="E23" s="25"/>
      <c r="F23" s="12"/>
      <c r="G23" s="13"/>
      <c r="H23" s="26"/>
      <c r="I23" s="12"/>
      <c r="J23" s="26"/>
      <c r="K23" s="26"/>
    </row>
    <row r="24" ht="114" customHeight="1" spans="1:11">
      <c r="A24" s="9"/>
      <c r="B24" s="10"/>
      <c r="C24" s="9"/>
      <c r="D24" s="24" t="s">
        <v>53</v>
      </c>
      <c r="E24" s="25"/>
      <c r="F24" s="12"/>
      <c r="G24" s="13"/>
      <c r="H24" s="26"/>
      <c r="I24" s="12"/>
      <c r="J24" s="26"/>
      <c r="K24" s="26"/>
    </row>
    <row r="25" ht="135" customHeight="1" spans="1:11">
      <c r="A25" s="9"/>
      <c r="B25" s="10"/>
      <c r="C25" s="9"/>
      <c r="D25" s="24" t="s">
        <v>54</v>
      </c>
      <c r="E25" s="25"/>
      <c r="F25" s="12"/>
      <c r="G25" s="13"/>
      <c r="H25" s="26"/>
      <c r="I25" s="12"/>
      <c r="J25" s="26"/>
      <c r="K25" s="26"/>
    </row>
    <row r="26" ht="112" customHeight="1" spans="1:11">
      <c r="A26" s="9"/>
      <c r="B26" s="10"/>
      <c r="C26" s="9"/>
      <c r="D26" s="24" t="s">
        <v>55</v>
      </c>
      <c r="E26" s="25"/>
      <c r="F26" s="12"/>
      <c r="G26" s="13"/>
      <c r="H26" s="26"/>
      <c r="I26" s="12"/>
      <c r="J26" s="26"/>
      <c r="K26" s="26"/>
    </row>
    <row r="27" ht="118" customHeight="1" spans="1:11">
      <c r="A27" s="9"/>
      <c r="B27" s="10"/>
      <c r="C27" s="9"/>
      <c r="D27" s="24" t="s">
        <v>56</v>
      </c>
      <c r="E27" s="25"/>
      <c r="F27" s="12"/>
      <c r="G27" s="13"/>
      <c r="H27" s="26"/>
      <c r="I27" s="12"/>
      <c r="J27" s="26"/>
      <c r="K27" s="26"/>
    </row>
    <row r="28" ht="117" customHeight="1" spans="1:11">
      <c r="A28" s="9"/>
      <c r="B28" s="10"/>
      <c r="C28" s="9"/>
      <c r="D28" s="24" t="s">
        <v>57</v>
      </c>
      <c r="E28" s="25"/>
      <c r="F28" s="12"/>
      <c r="G28" s="13"/>
      <c r="H28" s="26"/>
      <c r="I28" s="12"/>
      <c r="J28" s="26"/>
      <c r="K28" s="26"/>
    </row>
    <row r="29" ht="123" customHeight="1" spans="1:11">
      <c r="A29" s="9"/>
      <c r="B29" s="10"/>
      <c r="C29" s="9"/>
      <c r="D29" s="24" t="s">
        <v>58</v>
      </c>
      <c r="E29" s="25"/>
      <c r="F29" s="12"/>
      <c r="G29" s="13"/>
      <c r="H29" s="26"/>
      <c r="I29" s="12"/>
      <c r="J29" s="26"/>
      <c r="K29" s="26"/>
    </row>
    <row r="30" ht="129" customHeight="1" spans="1:11">
      <c r="A30" s="9"/>
      <c r="B30" s="10"/>
      <c r="C30" s="9"/>
      <c r="D30" s="24" t="s">
        <v>59</v>
      </c>
      <c r="E30" s="25"/>
      <c r="F30" s="12"/>
      <c r="G30" s="13"/>
      <c r="H30" s="26"/>
      <c r="I30" s="12"/>
      <c r="J30" s="26"/>
      <c r="K30" s="26"/>
    </row>
    <row r="31" ht="196" customHeight="1" spans="1:11">
      <c r="A31" s="9"/>
      <c r="B31" s="10"/>
      <c r="C31" s="9"/>
      <c r="D31" s="24" t="s">
        <v>60</v>
      </c>
      <c r="E31" s="25"/>
      <c r="F31" s="12"/>
      <c r="G31" s="13"/>
      <c r="H31" s="26"/>
      <c r="I31" s="12"/>
      <c r="J31" s="26"/>
      <c r="K31" s="26"/>
    </row>
    <row r="32" ht="169" customHeight="1" spans="1:11">
      <c r="A32" s="9"/>
      <c r="B32" s="10"/>
      <c r="C32" s="9"/>
      <c r="D32" s="27" t="s">
        <v>61</v>
      </c>
      <c r="E32" s="25"/>
      <c r="F32" s="12"/>
      <c r="G32" s="13"/>
      <c r="H32" s="28"/>
      <c r="I32" s="12"/>
      <c r="J32" s="28"/>
      <c r="K32" s="28"/>
    </row>
    <row r="33" ht="136" customHeight="1" spans="1:11">
      <c r="A33" s="9">
        <v>5</v>
      </c>
      <c r="B33" s="10" t="s">
        <v>62</v>
      </c>
      <c r="C33" s="9" t="s">
        <v>63</v>
      </c>
      <c r="D33" s="11" t="s">
        <v>64</v>
      </c>
      <c r="E33" s="15"/>
      <c r="F33" s="12">
        <f>10-1</f>
        <v>9</v>
      </c>
      <c r="G33" s="10" t="s">
        <v>65</v>
      </c>
      <c r="H33" s="23" t="s">
        <v>66</v>
      </c>
      <c r="I33" s="32">
        <v>9</v>
      </c>
      <c r="J33" s="32"/>
      <c r="K33" s="23"/>
    </row>
    <row r="34" ht="121" customHeight="1" spans="1:11">
      <c r="A34" s="9"/>
      <c r="B34" s="10"/>
      <c r="C34" s="9"/>
      <c r="D34" s="11" t="s">
        <v>67</v>
      </c>
      <c r="E34" s="15"/>
      <c r="F34" s="12"/>
      <c r="G34" s="13"/>
      <c r="H34" s="26"/>
      <c r="I34" s="40"/>
      <c r="J34" s="40"/>
      <c r="K34" s="26"/>
    </row>
    <row r="35" ht="97" customHeight="1" spans="1:11">
      <c r="A35" s="9"/>
      <c r="B35" s="10"/>
      <c r="C35" s="9"/>
      <c r="D35" s="11" t="s">
        <v>68</v>
      </c>
      <c r="E35" s="15"/>
      <c r="F35" s="12"/>
      <c r="G35" s="13"/>
      <c r="H35" s="26"/>
      <c r="I35" s="40"/>
      <c r="J35" s="40"/>
      <c r="K35" s="26"/>
    </row>
    <row r="36" ht="120" customHeight="1" spans="1:11">
      <c r="A36" s="9"/>
      <c r="B36" s="10"/>
      <c r="C36" s="9"/>
      <c r="D36" s="11" t="s">
        <v>69</v>
      </c>
      <c r="E36" s="15"/>
      <c r="F36" s="12"/>
      <c r="G36" s="13"/>
      <c r="H36" s="26"/>
      <c r="I36" s="40"/>
      <c r="J36" s="40"/>
      <c r="K36" s="26"/>
    </row>
    <row r="37" ht="108" customHeight="1" spans="1:11">
      <c r="A37" s="9"/>
      <c r="B37" s="10"/>
      <c r="C37" s="9"/>
      <c r="D37" s="11" t="s">
        <v>70</v>
      </c>
      <c r="E37" s="15"/>
      <c r="F37" s="12"/>
      <c r="G37" s="13"/>
      <c r="H37" s="28"/>
      <c r="I37" s="16"/>
      <c r="J37" s="16"/>
      <c r="K37" s="28"/>
    </row>
    <row r="38" ht="118" customHeight="1" spans="1:11">
      <c r="A38" s="9">
        <v>6</v>
      </c>
      <c r="B38" s="10" t="s">
        <v>71</v>
      </c>
      <c r="C38" s="9" t="s">
        <v>72</v>
      </c>
      <c r="D38" s="11" t="s">
        <v>73</v>
      </c>
      <c r="E38" s="15"/>
      <c r="F38" s="12">
        <f>5-1</f>
        <v>4</v>
      </c>
      <c r="G38" s="10" t="s">
        <v>74</v>
      </c>
      <c r="H38" s="10" t="s">
        <v>75</v>
      </c>
      <c r="I38" s="9">
        <v>4</v>
      </c>
      <c r="J38" s="9"/>
      <c r="K38" s="10"/>
    </row>
    <row r="39" ht="118" customHeight="1" spans="1:11">
      <c r="A39" s="9">
        <v>7</v>
      </c>
      <c r="B39" s="10" t="s">
        <v>76</v>
      </c>
      <c r="C39" s="9" t="s">
        <v>77</v>
      </c>
      <c r="D39" s="11" t="s">
        <v>78</v>
      </c>
      <c r="E39" s="15"/>
      <c r="F39" s="12">
        <v>2</v>
      </c>
      <c r="G39" s="13"/>
      <c r="H39" s="13"/>
      <c r="I39" s="12">
        <v>2</v>
      </c>
      <c r="J39" s="12"/>
      <c r="K39" s="13"/>
    </row>
    <row r="40" ht="172" customHeight="1" spans="1:11">
      <c r="A40" s="9">
        <v>8</v>
      </c>
      <c r="B40" s="10" t="s">
        <v>79</v>
      </c>
      <c r="C40" s="9" t="s">
        <v>80</v>
      </c>
      <c r="D40" s="11" t="s">
        <v>81</v>
      </c>
      <c r="E40" s="15"/>
      <c r="F40" s="12">
        <v>2.97</v>
      </c>
      <c r="G40" s="13" t="s">
        <v>82</v>
      </c>
      <c r="H40" s="13"/>
      <c r="I40" s="12">
        <v>2.97</v>
      </c>
      <c r="J40" s="12"/>
      <c r="K40" s="13"/>
    </row>
    <row r="41" ht="249" customHeight="1" spans="1:11">
      <c r="A41" s="9">
        <v>9</v>
      </c>
      <c r="B41" s="10" t="s">
        <v>83</v>
      </c>
      <c r="C41" s="9" t="s">
        <v>84</v>
      </c>
      <c r="D41" s="11" t="s">
        <v>85</v>
      </c>
      <c r="E41" s="15"/>
      <c r="F41" s="12">
        <v>0.5</v>
      </c>
      <c r="G41" s="13" t="s">
        <v>86</v>
      </c>
      <c r="H41" s="13" t="s">
        <v>87</v>
      </c>
      <c r="I41" s="12"/>
      <c r="J41" s="12"/>
      <c r="K41" s="13"/>
    </row>
    <row r="42" ht="67" customHeight="1" spans="1:11">
      <c r="A42" s="29" t="s">
        <v>88</v>
      </c>
      <c r="B42" s="29"/>
      <c r="C42" s="30" t="s">
        <v>89</v>
      </c>
      <c r="D42" s="31"/>
      <c r="E42" s="31"/>
      <c r="F42" s="29">
        <f>SUM(F5:F41)</f>
        <v>94.17</v>
      </c>
      <c r="G42" s="32">
        <v>-5.83</v>
      </c>
      <c r="H42" s="32"/>
      <c r="I42" s="29">
        <f>SUM(I5:I41)</f>
        <v>92.17</v>
      </c>
      <c r="J42" s="32"/>
      <c r="K42" s="32"/>
    </row>
    <row r="43" ht="172" customHeight="1" spans="1:11">
      <c r="A43" s="33"/>
      <c r="B43" s="34"/>
      <c r="C43" s="34"/>
      <c r="D43" s="34"/>
      <c r="E43" s="34"/>
      <c r="F43" s="34"/>
      <c r="G43" s="34"/>
      <c r="H43" s="34"/>
      <c r="I43" s="41"/>
      <c r="J43" s="41"/>
      <c r="K43" s="34"/>
    </row>
    <row r="44" ht="22.8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mergeCells count="86">
    <mergeCell ref="A1:K1"/>
    <mergeCell ref="A2:K2"/>
    <mergeCell ref="D3:E3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B42"/>
    <mergeCell ref="D42:E42"/>
    <mergeCell ref="A43:K43"/>
    <mergeCell ref="A3:A4"/>
    <mergeCell ref="A5:A11"/>
    <mergeCell ref="A12:A16"/>
    <mergeCell ref="A17:A21"/>
    <mergeCell ref="A22:A32"/>
    <mergeCell ref="A33:A37"/>
    <mergeCell ref="B3:B4"/>
    <mergeCell ref="B5:B11"/>
    <mergeCell ref="B12:B16"/>
    <mergeCell ref="B17:B21"/>
    <mergeCell ref="B22:B32"/>
    <mergeCell ref="B33:B37"/>
    <mergeCell ref="C3:C4"/>
    <mergeCell ref="C5:C16"/>
    <mergeCell ref="C17:C21"/>
    <mergeCell ref="C22:C32"/>
    <mergeCell ref="C33:C37"/>
    <mergeCell ref="D6:D11"/>
    <mergeCell ref="D12:D16"/>
    <mergeCell ref="F3:F4"/>
    <mergeCell ref="F6:F11"/>
    <mergeCell ref="F12:F16"/>
    <mergeCell ref="F17:F21"/>
    <mergeCell ref="F22:F32"/>
    <mergeCell ref="F33:F37"/>
    <mergeCell ref="G3:G4"/>
    <mergeCell ref="G6:G11"/>
    <mergeCell ref="G12:G16"/>
    <mergeCell ref="G17:G21"/>
    <mergeCell ref="G22:G32"/>
    <mergeCell ref="G33:G37"/>
    <mergeCell ref="H3:H4"/>
    <mergeCell ref="H6:H11"/>
    <mergeCell ref="H12:H16"/>
    <mergeCell ref="H17:H21"/>
    <mergeCell ref="H22:H32"/>
    <mergeCell ref="H33:H37"/>
    <mergeCell ref="I3:I4"/>
    <mergeCell ref="I6:I11"/>
    <mergeCell ref="I12:I16"/>
    <mergeCell ref="I17:I21"/>
    <mergeCell ref="I22:I32"/>
    <mergeCell ref="I33:I37"/>
    <mergeCell ref="J3:J4"/>
    <mergeCell ref="J6:J11"/>
    <mergeCell ref="J12:J16"/>
    <mergeCell ref="J17:J21"/>
    <mergeCell ref="J22:J32"/>
    <mergeCell ref="J33:J37"/>
    <mergeCell ref="K3:K4"/>
    <mergeCell ref="K6:K11"/>
    <mergeCell ref="K12:K16"/>
    <mergeCell ref="K17:K21"/>
    <mergeCell ref="K22:K32"/>
    <mergeCell ref="K33:K37"/>
  </mergeCells>
  <printOptions horizontalCentered="1"/>
  <pageMargins left="0.275" right="0.236111111111111" top="0.393055555555556" bottom="0.236111111111111" header="0.298611111111111" footer="0.156944444444444"/>
  <pageSetup paperSize="9" scale="34" orientation="landscape"/>
  <headerFooter/>
  <rowBreaks count="4" manualBreakCount="4">
    <brk id="11" max="10" man="1"/>
    <brk id="21" max="10" man="1"/>
    <brk id="32" max="16383" man="1"/>
    <brk id="43" max="16383" man="1"/>
  </rowBreaks>
  <colBreaks count="1" manualBreakCount="1">
    <brk id="1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12417</cp:lastModifiedBy>
  <dcterms:created xsi:type="dcterms:W3CDTF">2008-09-11T17:22:00Z</dcterms:created>
  <cp:lastPrinted>2021-06-04T01:30:00Z</cp:lastPrinted>
  <dcterms:modified xsi:type="dcterms:W3CDTF">2023-03-03T07:10:54Z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D19E304CFB6E4A769C095D57490F9CF0</vt:lpwstr>
  </property>
  <property fmtid="{D5CDD505-2E9C-101B-9397-08002B2CF9AE}" pid="3" name="KSOProductBuildVer">
    <vt:lpwstr>2052-11.1.0.13703</vt:lpwstr>
  </property>
</Properties>
</file>